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0" yWindow="105" windowWidth="9345" windowHeight="8790"/>
  </bookViews>
  <sheets>
    <sheet name="Instructions" sheetId="2" r:id="rId1"/>
    <sheet name="Reconciliation Form" sheetId="1" r:id="rId2"/>
  </sheets>
  <calcPr calcId="145621"/>
</workbook>
</file>

<file path=xl/calcChain.xml><?xml version="1.0" encoding="utf-8"?>
<calcChain xmlns="http://schemas.openxmlformats.org/spreadsheetml/2006/main">
  <c r="G13" i="1" l="1"/>
  <c r="G12" i="1"/>
  <c r="G11" i="1"/>
  <c r="C13" i="1"/>
  <c r="C12" i="1"/>
  <c r="C11" i="1"/>
  <c r="G4" i="1"/>
  <c r="F20" i="1"/>
  <c r="F19" i="1"/>
  <c r="F18" i="1"/>
  <c r="L12" i="1"/>
  <c r="L5" i="1"/>
  <c r="L8" i="1" s="1"/>
  <c r="L4" i="1"/>
  <c r="L6" i="1"/>
  <c r="L11" i="1"/>
  <c r="L15" i="1"/>
  <c r="L13" i="1"/>
</calcChain>
</file>

<file path=xl/sharedStrings.xml><?xml version="1.0" encoding="utf-8"?>
<sst xmlns="http://schemas.openxmlformats.org/spreadsheetml/2006/main" count="102" uniqueCount="51">
  <si>
    <t># Race Entries</t>
  </si>
  <si>
    <t># Sleep In</t>
  </si>
  <si>
    <t>Donations</t>
  </si>
  <si>
    <t>Total</t>
  </si>
  <si>
    <t>x $25</t>
  </si>
  <si>
    <t>x $35</t>
  </si>
  <si>
    <t>DATA ENTRY DATE</t>
  </si>
  <si>
    <t>TEAM NUMBER</t>
  </si>
  <si>
    <t>TEAM NAME</t>
  </si>
  <si>
    <t>***TREASURY USE ONLY ****</t>
  </si>
  <si>
    <t>DISCOUNT CODE ENTRIES</t>
  </si>
  <si>
    <t>TOTAL COLLECTED</t>
  </si>
  <si>
    <t>TOTAL DUE</t>
  </si>
  <si>
    <t>Team Captain Signature</t>
  </si>
  <si>
    <t>Reconciled by (Komen Volunteer)</t>
  </si>
  <si>
    <t>Treasury</t>
  </si>
  <si>
    <t># Timed Run</t>
  </si>
  <si>
    <t>x $30</t>
  </si>
  <si>
    <t>Total Deposit</t>
  </si>
  <si>
    <t>What to do before coming to Reconciliation:</t>
  </si>
  <si>
    <t xml:space="preserve">All Team Captains with paper registration forms must attend Reconciliation.  </t>
  </si>
  <si>
    <t>What to bring to Reconciliation:</t>
  </si>
  <si>
    <t>2) All cash or checks for registration fees.</t>
  </si>
  <si>
    <t>1) All signed paper registration forms.</t>
  </si>
  <si>
    <t>3) Filled out Reconciliation form(s).  Make sure everything is balanced before coming to Reconciliation.</t>
  </si>
  <si>
    <t xml:space="preserve">Tips to save time at Reconciliation: </t>
  </si>
  <si>
    <t>with the paper registration and donation forms that you have received.</t>
  </si>
  <si>
    <t>Reconciliation is where we make sure that the cash and/or checks you, as a Team Captain, received for registration fees and general donations balance</t>
  </si>
  <si>
    <t>REGISTRATION FORMS</t>
  </si>
  <si>
    <t>DIFFERENCE</t>
  </si>
  <si>
    <t>TEAM RECONCILIATON</t>
  </si>
  <si>
    <t xml:space="preserve">Total </t>
  </si>
  <si>
    <t>CASH (           )</t>
  </si>
  <si>
    <t>CHECKS  (         )</t>
  </si>
  <si>
    <t xml:space="preserve">If possible please get a money order for any cash you have collected, this will speed </t>
  </si>
  <si>
    <t>up the reconciliation process.</t>
  </si>
  <si>
    <t>1) Get a money order or cashiers check for any cash received!</t>
  </si>
  <si>
    <t>Please bring the signed registration forms along with check(s) or money order.</t>
  </si>
  <si>
    <t>**If all team members have paid online by credit card, or you mailed their registration forms and checks</t>
  </si>
  <si>
    <t>IMPORTANT!!! YOU MUST HAVE ATTENDED RECONCILIATION AND RECONCILED YOUR TEAM IN ORDER TO PICKUP YOUR T-SHIRTS!!!</t>
  </si>
  <si>
    <t xml:space="preserve">     (You will receive an email to schedule an appointment prior to Reconciliation)</t>
  </si>
  <si>
    <t>4) Any donations that you have received from your Team members. (donation forms are available on website)</t>
  </si>
  <si>
    <r>
      <t xml:space="preserve">3) Make sure that the Reconciliation form </t>
    </r>
    <r>
      <rPr>
        <b/>
        <sz val="12"/>
        <rFont val="Arial Black"/>
        <family val="2"/>
      </rPr>
      <t>balances</t>
    </r>
    <r>
      <rPr>
        <sz val="12"/>
        <rFont val="Arial Black"/>
        <family val="2"/>
      </rPr>
      <t>.  Ensure that the money due equals the money you have collected from team members.</t>
    </r>
  </si>
  <si>
    <t xml:space="preserve">     There are formulas in the spreadsheet form to help with this.</t>
  </si>
  <si>
    <t>2) Fill out the Reconciliation form - enter the # of Race entries, Timed entries, Sleep Ins, associated registration fees, and cash or check donations.</t>
  </si>
  <si>
    <t>2) Organize all checks (and cash if you have any) in order by denomination within each group.</t>
  </si>
  <si>
    <t xml:space="preserve">3) If you are an XL Team, please make sure that you schedule an appointment time.  </t>
  </si>
  <si>
    <t>by the May 20th deadline you do not need to attend reconciliation!!</t>
  </si>
  <si>
    <t xml:space="preserve">Reconciliation is May 30th &amp; May31 at the Komen St. Louis Affiliate Office  (9288 Dielman Industrial Drive, 63132).  </t>
  </si>
  <si>
    <t>Friday May 30th, 10am to 6pm: Saturday May 31st, 9am to 1pm</t>
  </si>
  <si>
    <t>1)XL Team Captains- Enter all the paper registration forms online that were not mailed by May 2th.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</si>
</sst>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sz val="10"/>
      <name val="Arial Black"/>
      <family val="2"/>
    </font>
    <font>
      <sz val="12"/>
      <name val="Arial Black"/>
      <family val="2"/>
    </font>
    <font>
      <sz val="12"/>
      <name val="Arial"/>
      <family val="2"/>
    </font>
    <font>
      <sz val="14"/>
      <name val="Arial Black"/>
      <family val="2"/>
    </font>
    <font>
      <b/>
      <sz val="12"/>
      <name val="Arial Black"/>
      <family val="2"/>
    </font>
    <font>
      <b/>
      <sz val="14"/>
      <color rgb="FF00B050"/>
      <name val="Arial"/>
      <family val="2"/>
    </font>
    <font>
      <b/>
      <u/>
      <sz val="16"/>
      <color rgb="FFFF0000"/>
      <name val="Arial"/>
      <family val="2"/>
    </font>
    <font>
      <b/>
      <sz val="14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lightDown">
        <bgColor indexed="2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6" xfId="0" applyFill="1" applyBorder="1"/>
    <xf numFmtId="0" fontId="0" fillId="2" borderId="10" xfId="0" applyFill="1" applyBorder="1"/>
    <xf numFmtId="0" fontId="0" fillId="2" borderId="2" xfId="0" applyFill="1" applyBorder="1"/>
    <xf numFmtId="0" fontId="0" fillId="2" borderId="12" xfId="0" applyFill="1" applyBorder="1"/>
    <xf numFmtId="44" fontId="0" fillId="2" borderId="13" xfId="1" applyFont="1" applyFill="1" applyBorder="1"/>
    <xf numFmtId="44" fontId="0" fillId="3" borderId="14" xfId="0" applyNumberFormat="1" applyFill="1" applyBorder="1"/>
    <xf numFmtId="44" fontId="0" fillId="0" borderId="15" xfId="1" applyFont="1" applyBorder="1"/>
    <xf numFmtId="44" fontId="0" fillId="2" borderId="0" xfId="1" applyFont="1" applyFill="1" applyBorder="1"/>
    <xf numFmtId="44" fontId="0" fillId="3" borderId="16" xfId="0" applyNumberFormat="1" applyFill="1" applyBorder="1"/>
    <xf numFmtId="0" fontId="0" fillId="0" borderId="17" xfId="0" applyBorder="1"/>
    <xf numFmtId="44" fontId="0" fillId="0" borderId="18" xfId="1" applyFont="1" applyBorder="1"/>
    <xf numFmtId="0" fontId="0" fillId="0" borderId="19" xfId="0" applyBorder="1"/>
    <xf numFmtId="0" fontId="0" fillId="0" borderId="20" xfId="0" applyBorder="1"/>
    <xf numFmtId="0" fontId="0" fillId="0" borderId="10" xfId="0" applyFill="1" applyBorder="1"/>
    <xf numFmtId="0" fontId="0" fillId="0" borderId="0" xfId="0" applyFill="1"/>
    <xf numFmtId="0" fontId="4" fillId="0" borderId="0" xfId="0" applyFont="1"/>
    <xf numFmtId="0" fontId="0" fillId="4" borderId="21" xfId="0" applyFill="1" applyBorder="1"/>
    <xf numFmtId="44" fontId="0" fillId="4" borderId="22" xfId="1" applyFont="1" applyFill="1" applyBorder="1"/>
    <xf numFmtId="0" fontId="0" fillId="4" borderId="10" xfId="0" applyFill="1" applyBorder="1"/>
    <xf numFmtId="44" fontId="0" fillId="4" borderId="18" xfId="1" applyFont="1" applyFill="1" applyBorder="1"/>
    <xf numFmtId="0" fontId="0" fillId="4" borderId="11" xfId="0" applyFill="1" applyBorder="1"/>
    <xf numFmtId="0" fontId="0" fillId="4" borderId="7" xfId="0" applyFill="1" applyBorder="1"/>
    <xf numFmtId="44" fontId="0" fillId="4" borderId="13" xfId="1" applyFont="1" applyFill="1" applyBorder="1"/>
    <xf numFmtId="0" fontId="0" fillId="4" borderId="4" xfId="0" applyFill="1" applyBorder="1"/>
    <xf numFmtId="0" fontId="0" fillId="4" borderId="5" xfId="0" applyFill="1" applyBorder="1"/>
    <xf numFmtId="44" fontId="0" fillId="4" borderId="14" xfId="0" applyNumberFormat="1" applyFill="1" applyBorder="1"/>
    <xf numFmtId="0" fontId="0" fillId="5" borderId="23" xfId="0" applyFill="1" applyBorder="1"/>
    <xf numFmtId="0" fontId="0" fillId="5" borderId="0" xfId="0" applyFill="1" applyBorder="1"/>
    <xf numFmtId="0" fontId="0" fillId="5" borderId="13" xfId="0" applyFill="1" applyBorder="1"/>
    <xf numFmtId="0" fontId="0" fillId="4" borderId="24" xfId="0" applyFill="1" applyBorder="1"/>
    <xf numFmtId="0" fontId="6" fillId="0" borderId="0" xfId="0" applyFont="1"/>
    <xf numFmtId="0" fontId="0" fillId="5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/>
    <xf numFmtId="0" fontId="0" fillId="4" borderId="26" xfId="0" applyFill="1" applyBorder="1"/>
    <xf numFmtId="0" fontId="0" fillId="4" borderId="27" xfId="0" applyFill="1" applyBorder="1"/>
    <xf numFmtId="0" fontId="0" fillId="4" borderId="25" xfId="0" applyFill="1" applyBorder="1"/>
    <xf numFmtId="0" fontId="0" fillId="0" borderId="23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2" fillId="0" borderId="16" xfId="0" applyFont="1" applyBorder="1"/>
    <xf numFmtId="0" fontId="2" fillId="0" borderId="9" xfId="0" applyFont="1" applyBorder="1"/>
    <xf numFmtId="44" fontId="0" fillId="0" borderId="13" xfId="1" applyFont="1" applyFill="1" applyBorder="1"/>
    <xf numFmtId="44" fontId="0" fillId="2" borderId="6" xfId="1" applyFont="1" applyFill="1" applyBorder="1"/>
    <xf numFmtId="44" fontId="0" fillId="0" borderId="6" xfId="1" applyFont="1" applyFill="1" applyBorder="1"/>
    <xf numFmtId="0" fontId="9" fillId="0" borderId="0" xfId="0" applyFont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0" xfId="0" applyFont="1"/>
    <xf numFmtId="0" fontId="14" fillId="0" borderId="0" xfId="0" applyFont="1" applyAlignment="1">
      <alignment horizontal="centerContinuous"/>
    </xf>
    <xf numFmtId="0" fontId="10" fillId="0" borderId="0" xfId="0" applyFont="1"/>
    <xf numFmtId="0" fontId="12" fillId="0" borderId="31" xfId="0" applyFont="1" applyBorder="1"/>
    <xf numFmtId="0" fontId="12" fillId="0" borderId="0" xfId="0" applyFont="1"/>
    <xf numFmtId="0" fontId="10" fillId="0" borderId="0" xfId="0" applyFont="1" applyFill="1" applyBorder="1"/>
    <xf numFmtId="0" fontId="15" fillId="0" borderId="0" xfId="0" applyFont="1" applyBorder="1"/>
    <xf numFmtId="0" fontId="16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6" borderId="26" xfId="0" applyFill="1" applyBorder="1"/>
    <xf numFmtId="0" fontId="0" fillId="6" borderId="21" xfId="0" applyFill="1" applyBorder="1"/>
    <xf numFmtId="0" fontId="0" fillId="6" borderId="21" xfId="0" applyFill="1" applyBorder="1" applyAlignment="1">
      <alignment horizontal="center"/>
    </xf>
    <xf numFmtId="44" fontId="0" fillId="6" borderId="22" xfId="1" applyFont="1" applyFill="1" applyBorder="1"/>
    <xf numFmtId="0" fontId="0" fillId="6" borderId="27" xfId="0" applyFill="1" applyBorder="1"/>
    <xf numFmtId="0" fontId="0" fillId="6" borderId="24" xfId="0" applyFill="1" applyBorder="1"/>
    <xf numFmtId="0" fontId="0" fillId="6" borderId="24" xfId="0" applyFill="1" applyBorder="1" applyAlignment="1">
      <alignment horizontal="center"/>
    </xf>
    <xf numFmtId="0" fontId="0" fillId="6" borderId="25" xfId="0" applyFill="1" applyBorder="1"/>
    <xf numFmtId="0" fontId="0" fillId="6" borderId="10" xfId="0" applyFill="1" applyBorder="1"/>
    <xf numFmtId="0" fontId="0" fillId="6" borderId="10" xfId="0" applyFill="1" applyBorder="1" applyAlignment="1">
      <alignment horizontal="center"/>
    </xf>
    <xf numFmtId="44" fontId="0" fillId="6" borderId="18" xfId="1" applyFont="1" applyFill="1" applyBorder="1"/>
    <xf numFmtId="0" fontId="0" fillId="6" borderId="11" xfId="0" applyFill="1" applyBorder="1"/>
    <xf numFmtId="0" fontId="0" fillId="6" borderId="7" xfId="0" applyFill="1" applyBorder="1" applyAlignment="1">
      <alignment horizontal="center"/>
    </xf>
    <xf numFmtId="44" fontId="0" fillId="6" borderId="13" xfId="1" applyFont="1" applyFill="1" applyBorder="1"/>
    <xf numFmtId="0" fontId="4" fillId="6" borderId="4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44" fontId="0" fillId="6" borderId="14" xfId="0" applyNumberFormat="1" applyFill="1" applyBorder="1"/>
    <xf numFmtId="0" fontId="4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49" fontId="4" fillId="2" borderId="16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tabSelected="1" zoomScale="90" zoomScaleNormal="90" workbookViewId="0">
      <selection activeCell="A22" sqref="A22"/>
    </sheetView>
  </sheetViews>
  <sheetFormatPr defaultRowHeight="12.75" x14ac:dyDescent="0.2"/>
  <cols>
    <col min="11" max="11" width="13" customWidth="1"/>
    <col min="12" max="12" width="12.28515625" customWidth="1"/>
  </cols>
  <sheetData>
    <row r="1" spans="1:16" s="43" customFormat="1" ht="18" x14ac:dyDescent="0.25">
      <c r="A1" s="65"/>
      <c r="B1" s="66"/>
      <c r="C1" s="66" t="s">
        <v>20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5"/>
      <c r="P1" s="65"/>
    </row>
    <row r="2" spans="1:16" s="43" customFormat="1" ht="18" x14ac:dyDescent="0.25">
      <c r="A2" s="65"/>
      <c r="B2" s="67"/>
      <c r="C2" s="67" t="s">
        <v>37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5"/>
      <c r="P2" s="65"/>
    </row>
    <row r="3" spans="1:16" s="43" customFormat="1" ht="18" x14ac:dyDescent="0.25">
      <c r="A3" s="67"/>
      <c r="B3" s="67"/>
      <c r="C3" s="68" t="s">
        <v>34</v>
      </c>
      <c r="D3" s="68"/>
      <c r="E3" s="68"/>
      <c r="F3" s="68"/>
      <c r="G3" s="68"/>
      <c r="H3" s="68"/>
      <c r="I3" s="68"/>
      <c r="J3" s="68"/>
      <c r="K3" s="68"/>
      <c r="L3" s="68"/>
      <c r="M3" s="67"/>
      <c r="N3" s="67"/>
      <c r="O3" s="65"/>
      <c r="P3" s="65"/>
    </row>
    <row r="4" spans="1:16" s="43" customFormat="1" ht="18" x14ac:dyDescent="0.25">
      <c r="A4" s="67"/>
      <c r="B4" s="67"/>
      <c r="C4" s="68" t="s">
        <v>35</v>
      </c>
      <c r="D4" s="68"/>
      <c r="E4" s="68"/>
      <c r="F4" s="68"/>
      <c r="G4" s="68"/>
      <c r="H4" s="68"/>
      <c r="I4" s="68"/>
      <c r="J4" s="68"/>
      <c r="K4" s="68"/>
      <c r="L4" s="68"/>
      <c r="M4" s="67"/>
      <c r="N4" s="67"/>
      <c r="O4" s="65"/>
      <c r="P4" s="65"/>
    </row>
    <row r="5" spans="1:16" s="43" customFormat="1" ht="18" x14ac:dyDescent="0.25">
      <c r="A5" s="65"/>
      <c r="B5" s="76"/>
      <c r="C5" s="70" t="s">
        <v>38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5"/>
    </row>
    <row r="6" spans="1:16" s="43" customFormat="1" ht="18" x14ac:dyDescent="0.25">
      <c r="A6" s="76"/>
      <c r="B6" s="76"/>
      <c r="C6" s="70" t="s">
        <v>47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65"/>
    </row>
    <row r="7" spans="1:16" s="43" customFormat="1" ht="22.5" customHeight="1" x14ac:dyDescent="0.25">
      <c r="A7" s="65"/>
      <c r="B7" s="66"/>
      <c r="C7" s="66" t="s">
        <v>48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5"/>
      <c r="P7" s="65"/>
    </row>
    <row r="8" spans="1:16" s="69" customFormat="1" ht="22.5" customHeight="1" x14ac:dyDescent="0.25">
      <c r="A8" s="77"/>
      <c r="B8" s="67"/>
      <c r="C8" s="67"/>
      <c r="D8" s="67" t="s">
        <v>49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77"/>
      <c r="P8" s="77"/>
    </row>
    <row r="9" spans="1:16" s="43" customFormat="1" ht="22.5" customHeight="1" x14ac:dyDescent="0.25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5"/>
      <c r="P9" s="65"/>
    </row>
    <row r="10" spans="1:16" s="43" customFormat="1" ht="22.5" customHeight="1" x14ac:dyDescent="0.2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5"/>
      <c r="P10" s="65"/>
    </row>
    <row r="12" spans="1:16" s="71" customFormat="1" ht="18" customHeight="1" x14ac:dyDescent="0.4">
      <c r="A12" s="71" t="s">
        <v>27</v>
      </c>
    </row>
    <row r="13" spans="1:16" s="71" customFormat="1" ht="18" customHeight="1" x14ac:dyDescent="0.4">
      <c r="A13" s="71" t="s">
        <v>26</v>
      </c>
    </row>
    <row r="14" spans="1:16" s="64" customFormat="1" ht="18" customHeight="1" x14ac:dyDescent="0.3"/>
    <row r="15" spans="1:16" s="73" customFormat="1" ht="18" customHeight="1" x14ac:dyDescent="0.45">
      <c r="A15" s="72" t="s">
        <v>19</v>
      </c>
      <c r="B15" s="72"/>
      <c r="C15" s="72"/>
      <c r="D15" s="72"/>
      <c r="E15" s="72"/>
    </row>
    <row r="16" spans="1:16" s="71" customFormat="1" ht="18" customHeight="1" x14ac:dyDescent="0.4">
      <c r="A16" s="71" t="s">
        <v>50</v>
      </c>
    </row>
    <row r="17" spans="1:4" s="71" customFormat="1" ht="18" customHeight="1" x14ac:dyDescent="0.4">
      <c r="A17" s="71" t="s">
        <v>44</v>
      </c>
    </row>
    <row r="18" spans="1:4" s="71" customFormat="1" ht="18" customHeight="1" x14ac:dyDescent="0.4">
      <c r="A18" s="71" t="s">
        <v>42</v>
      </c>
    </row>
    <row r="19" spans="1:4" s="71" customFormat="1" ht="18" customHeight="1" x14ac:dyDescent="0.4">
      <c r="A19" s="71" t="s">
        <v>43</v>
      </c>
    </row>
    <row r="20" spans="1:4" s="64" customFormat="1" ht="18" customHeight="1" x14ac:dyDescent="0.3"/>
    <row r="21" spans="1:4" s="73" customFormat="1" ht="18" customHeight="1" x14ac:dyDescent="0.45">
      <c r="A21" s="72" t="s">
        <v>21</v>
      </c>
      <c r="B21" s="72"/>
      <c r="C21" s="72"/>
      <c r="D21" s="72"/>
    </row>
    <row r="22" spans="1:4" s="71" customFormat="1" ht="18" customHeight="1" x14ac:dyDescent="0.4">
      <c r="A22" s="74" t="s">
        <v>23</v>
      </c>
    </row>
    <row r="23" spans="1:4" s="71" customFormat="1" ht="18" customHeight="1" x14ac:dyDescent="0.4">
      <c r="A23" s="74" t="s">
        <v>22</v>
      </c>
    </row>
    <row r="24" spans="1:4" s="71" customFormat="1" ht="18" customHeight="1" x14ac:dyDescent="0.4">
      <c r="A24" s="74" t="s">
        <v>24</v>
      </c>
    </row>
    <row r="25" spans="1:4" s="71" customFormat="1" ht="18" customHeight="1" x14ac:dyDescent="0.4">
      <c r="A25" s="74" t="s">
        <v>41</v>
      </c>
    </row>
    <row r="26" spans="1:4" s="64" customFormat="1" ht="18" customHeight="1" x14ac:dyDescent="0.3"/>
    <row r="27" spans="1:4" s="64" customFormat="1" ht="18" customHeight="1" x14ac:dyDescent="0.3"/>
    <row r="28" spans="1:4" s="73" customFormat="1" ht="18" customHeight="1" x14ac:dyDescent="0.45">
      <c r="A28" s="72" t="s">
        <v>25</v>
      </c>
      <c r="B28" s="72"/>
      <c r="C28" s="72"/>
      <c r="D28" s="72"/>
    </row>
    <row r="29" spans="1:4" s="71" customFormat="1" ht="18" customHeight="1" x14ac:dyDescent="0.4">
      <c r="A29" s="71" t="s">
        <v>36</v>
      </c>
    </row>
    <row r="30" spans="1:4" s="71" customFormat="1" ht="18" customHeight="1" x14ac:dyDescent="0.4">
      <c r="A30" s="71" t="s">
        <v>45</v>
      </c>
    </row>
    <row r="31" spans="1:4" s="71" customFormat="1" ht="18" customHeight="1" x14ac:dyDescent="0.4">
      <c r="A31" s="71" t="s">
        <v>46</v>
      </c>
    </row>
    <row r="32" spans="1:4" s="69" customFormat="1" ht="18" customHeight="1" x14ac:dyDescent="0.4">
      <c r="A32" s="71" t="s">
        <v>40</v>
      </c>
    </row>
    <row r="38" spans="1:1" s="75" customFormat="1" ht="18" customHeight="1" x14ac:dyDescent="0.3">
      <c r="A38" s="75" t="s">
        <v>39</v>
      </c>
    </row>
  </sheetData>
  <pageMargins left="0.45" right="0.45" top="0.5" bottom="0.5" header="0.3" footer="0.3"/>
  <pageSetup scale="69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/>
  </sheetViews>
  <sheetFormatPr defaultRowHeight="12.75" x14ac:dyDescent="0.2"/>
  <cols>
    <col min="1" max="1" width="22.7109375" customWidth="1"/>
    <col min="2" max="2" width="14.28515625" customWidth="1"/>
    <col min="3" max="3" width="14.140625" style="50" customWidth="1"/>
    <col min="4" max="4" width="19.85546875" customWidth="1"/>
    <col min="5" max="5" width="16.5703125" customWidth="1"/>
    <col min="6" max="6" width="11" customWidth="1"/>
    <col min="7" max="7" width="12.85546875" style="50" customWidth="1"/>
    <col min="8" max="8" width="18.28515625" customWidth="1"/>
    <col min="9" max="9" width="15" hidden="1" customWidth="1"/>
    <col min="10" max="10" width="0" hidden="1" customWidth="1"/>
    <col min="11" max="11" width="11" hidden="1" customWidth="1"/>
    <col min="12" max="12" width="12" hidden="1" customWidth="1"/>
  </cols>
  <sheetData>
    <row r="1" spans="1:12" ht="52.5" customHeight="1" thickBot="1" x14ac:dyDescent="0.25">
      <c r="A1" s="59" t="s">
        <v>7</v>
      </c>
      <c r="B1" s="113"/>
      <c r="C1" s="114"/>
      <c r="D1" s="60" t="s">
        <v>8</v>
      </c>
      <c r="E1" s="111"/>
      <c r="F1" s="111"/>
      <c r="G1" s="111"/>
      <c r="H1" s="112"/>
      <c r="I1" s="10"/>
      <c r="J1" s="10"/>
      <c r="K1" s="10"/>
      <c r="L1" s="9"/>
    </row>
    <row r="2" spans="1:12" s="27" customFormat="1" ht="13.5" thickBot="1" x14ac:dyDescent="0.25">
      <c r="A2" s="39"/>
      <c r="B2" s="40"/>
      <c r="C2" s="44"/>
      <c r="D2" s="40"/>
      <c r="E2" s="40"/>
      <c r="F2" s="40"/>
      <c r="G2" s="44"/>
      <c r="H2" s="41"/>
      <c r="I2" s="40"/>
      <c r="J2" s="40"/>
      <c r="K2" s="40"/>
      <c r="L2" s="41"/>
    </row>
    <row r="3" spans="1:12" ht="24.95" customHeight="1" x14ac:dyDescent="0.2">
      <c r="A3" s="103" t="s">
        <v>28</v>
      </c>
      <c r="B3" s="104"/>
      <c r="C3" s="104"/>
      <c r="D3" s="105"/>
      <c r="E3" s="103" t="s">
        <v>10</v>
      </c>
      <c r="F3" s="104"/>
      <c r="G3" s="104"/>
      <c r="H3" s="105"/>
      <c r="I3" s="2" t="s">
        <v>6</v>
      </c>
      <c r="J3" s="2"/>
      <c r="K3" s="15"/>
      <c r="L3" s="16"/>
    </row>
    <row r="4" spans="1:12" ht="24.95" customHeight="1" x14ac:dyDescent="0.2">
      <c r="A4" s="22" t="s">
        <v>0</v>
      </c>
      <c r="B4" s="13"/>
      <c r="C4" s="46" t="s">
        <v>17</v>
      </c>
      <c r="D4" s="19"/>
      <c r="E4" s="22" t="s">
        <v>0</v>
      </c>
      <c r="F4" s="13"/>
      <c r="G4" s="46" t="str">
        <f>C4</f>
        <v>x $30</v>
      </c>
      <c r="H4" s="23"/>
      <c r="I4" s="8" t="s">
        <v>0</v>
      </c>
      <c r="J4" s="13"/>
      <c r="K4" s="7" t="s">
        <v>4</v>
      </c>
      <c r="L4" s="23">
        <f>+J4*25</f>
        <v>0</v>
      </c>
    </row>
    <row r="5" spans="1:12" ht="24.95" customHeight="1" x14ac:dyDescent="0.2">
      <c r="A5" s="24" t="s">
        <v>16</v>
      </c>
      <c r="B5" s="14"/>
      <c r="C5" s="47" t="s">
        <v>5</v>
      </c>
      <c r="D5" s="19"/>
      <c r="E5" s="24" t="s">
        <v>16</v>
      </c>
      <c r="F5" s="26"/>
      <c r="G5" s="47" t="s">
        <v>5</v>
      </c>
      <c r="H5" s="23"/>
      <c r="I5" s="52" t="s">
        <v>16</v>
      </c>
      <c r="J5" s="14"/>
      <c r="K5" s="11" t="s">
        <v>17</v>
      </c>
      <c r="L5" s="23">
        <f>+J5*30</f>
        <v>0</v>
      </c>
    </row>
    <row r="6" spans="1:12" ht="24.95" customHeight="1" x14ac:dyDescent="0.2">
      <c r="A6" s="24" t="s">
        <v>1</v>
      </c>
      <c r="B6" s="14"/>
      <c r="C6" s="47" t="s">
        <v>17</v>
      </c>
      <c r="D6" s="19"/>
      <c r="E6" s="24" t="s">
        <v>1</v>
      </c>
      <c r="F6" s="26"/>
      <c r="G6" s="47" t="s">
        <v>17</v>
      </c>
      <c r="H6" s="23"/>
      <c r="I6" s="52" t="s">
        <v>1</v>
      </c>
      <c r="J6" s="14"/>
      <c r="K6" s="11" t="s">
        <v>5</v>
      </c>
      <c r="L6" s="23">
        <f>+J6*35</f>
        <v>0</v>
      </c>
    </row>
    <row r="7" spans="1:12" ht="24.95" customHeight="1" thickBot="1" x14ac:dyDescent="0.25">
      <c r="A7" s="25" t="s">
        <v>2</v>
      </c>
      <c r="B7" s="12"/>
      <c r="C7" s="48"/>
      <c r="D7" s="20"/>
      <c r="E7" s="25"/>
      <c r="F7" s="12"/>
      <c r="G7" s="48"/>
      <c r="H7" s="61"/>
      <c r="I7" s="12" t="s">
        <v>2</v>
      </c>
      <c r="J7" s="12"/>
      <c r="K7" s="8"/>
      <c r="L7" s="17"/>
    </row>
    <row r="8" spans="1:12" ht="24.95" customHeight="1" thickBot="1" x14ac:dyDescent="0.25">
      <c r="A8" s="4" t="s">
        <v>3</v>
      </c>
      <c r="B8" s="5"/>
      <c r="C8" s="49"/>
      <c r="D8" s="21"/>
      <c r="E8" s="4" t="s">
        <v>3</v>
      </c>
      <c r="F8" s="5"/>
      <c r="G8" s="49"/>
      <c r="H8" s="18"/>
      <c r="I8" s="5" t="s">
        <v>3</v>
      </c>
      <c r="J8" s="5"/>
      <c r="K8" s="6"/>
      <c r="L8" s="18">
        <f>SUM(L4:L7)</f>
        <v>0</v>
      </c>
    </row>
    <row r="9" spans="1:12" s="27" customFormat="1" ht="24.95" customHeight="1" thickBot="1" x14ac:dyDescent="0.25">
      <c r="A9" s="39"/>
      <c r="B9" s="40"/>
      <c r="C9" s="44"/>
      <c r="D9" s="40"/>
      <c r="E9" s="40"/>
      <c r="F9" s="40"/>
      <c r="G9" s="44"/>
      <c r="H9" s="41"/>
      <c r="I9" s="40"/>
      <c r="J9" s="40"/>
      <c r="K9" s="40"/>
      <c r="L9" s="41"/>
    </row>
    <row r="10" spans="1:12" ht="24.95" customHeight="1" x14ac:dyDescent="0.2">
      <c r="A10" s="1" t="s">
        <v>6</v>
      </c>
      <c r="B10" s="2"/>
      <c r="C10" s="45"/>
      <c r="D10" s="15"/>
      <c r="E10" s="1" t="s">
        <v>6</v>
      </c>
      <c r="F10" s="2"/>
      <c r="G10" s="45"/>
      <c r="H10" s="16"/>
      <c r="I10" s="2" t="s">
        <v>6</v>
      </c>
      <c r="J10" s="2"/>
      <c r="K10" s="15"/>
      <c r="L10" s="16"/>
    </row>
    <row r="11" spans="1:12" ht="24.95" customHeight="1" x14ac:dyDescent="0.2">
      <c r="A11" s="22" t="s">
        <v>0</v>
      </c>
      <c r="B11" s="13"/>
      <c r="C11" s="46" t="str">
        <f>C4</f>
        <v>x $30</v>
      </c>
      <c r="D11" s="19"/>
      <c r="E11" s="22" t="s">
        <v>0</v>
      </c>
      <c r="F11" s="13"/>
      <c r="G11" s="46" t="str">
        <f>C4</f>
        <v>x $30</v>
      </c>
      <c r="H11" s="23"/>
      <c r="I11" s="8" t="s">
        <v>0</v>
      </c>
      <c r="J11" s="13"/>
      <c r="K11" s="7" t="s">
        <v>4</v>
      </c>
      <c r="L11" s="23">
        <f>+J11*25</f>
        <v>0</v>
      </c>
    </row>
    <row r="12" spans="1:12" ht="24.95" customHeight="1" x14ac:dyDescent="0.2">
      <c r="A12" s="24" t="s">
        <v>16</v>
      </c>
      <c r="B12" s="14"/>
      <c r="C12" s="47" t="str">
        <f>C5</f>
        <v>x $35</v>
      </c>
      <c r="D12" s="19"/>
      <c r="E12" s="24" t="s">
        <v>16</v>
      </c>
      <c r="F12" s="14"/>
      <c r="G12" s="47" t="str">
        <f>C5</f>
        <v>x $35</v>
      </c>
      <c r="H12" s="23"/>
      <c r="I12" s="52" t="s">
        <v>16</v>
      </c>
      <c r="J12" s="14"/>
      <c r="K12" s="11" t="s">
        <v>17</v>
      </c>
      <c r="L12" s="23">
        <f>+J12*30</f>
        <v>0</v>
      </c>
    </row>
    <row r="13" spans="1:12" ht="24.95" customHeight="1" x14ac:dyDescent="0.2">
      <c r="A13" s="24" t="s">
        <v>1</v>
      </c>
      <c r="B13" s="14"/>
      <c r="C13" s="47" t="str">
        <f>C6</f>
        <v>x $30</v>
      </c>
      <c r="D13" s="19"/>
      <c r="E13" s="24" t="s">
        <v>1</v>
      </c>
      <c r="F13" s="14"/>
      <c r="G13" s="47" t="str">
        <f>C6</f>
        <v>x $30</v>
      </c>
      <c r="H13" s="23"/>
      <c r="I13" s="52" t="s">
        <v>1</v>
      </c>
      <c r="J13" s="14"/>
      <c r="K13" s="11" t="s">
        <v>5</v>
      </c>
      <c r="L13" s="23">
        <f>+J13*35</f>
        <v>0</v>
      </c>
    </row>
    <row r="14" spans="1:12" ht="24.95" customHeight="1" thickBot="1" x14ac:dyDescent="0.25">
      <c r="A14" s="25" t="s">
        <v>2</v>
      </c>
      <c r="B14" s="12"/>
      <c r="C14" s="48"/>
      <c r="D14" s="20"/>
      <c r="E14" s="25" t="s">
        <v>2</v>
      </c>
      <c r="F14" s="12"/>
      <c r="G14" s="48"/>
      <c r="H14" s="17"/>
      <c r="I14" s="12" t="s">
        <v>2</v>
      </c>
      <c r="J14" s="12"/>
      <c r="K14" s="8"/>
      <c r="L14" s="17"/>
    </row>
    <row r="15" spans="1:12" ht="24.95" customHeight="1" thickBot="1" x14ac:dyDescent="0.25">
      <c r="A15" s="4" t="s">
        <v>3</v>
      </c>
      <c r="B15" s="5"/>
      <c r="C15" s="49"/>
      <c r="D15" s="21"/>
      <c r="E15" s="4" t="s">
        <v>3</v>
      </c>
      <c r="F15" s="5"/>
      <c r="G15" s="49"/>
      <c r="H15" s="18"/>
      <c r="I15" s="5" t="s">
        <v>3</v>
      </c>
      <c r="J15" s="5"/>
      <c r="K15" s="6"/>
      <c r="L15" s="18">
        <f>SUM(L11:L14)</f>
        <v>0</v>
      </c>
    </row>
    <row r="16" spans="1:12" s="27" customFormat="1" ht="24.95" customHeight="1" thickBot="1" x14ac:dyDescent="0.25">
      <c r="A16" s="39"/>
      <c r="B16" s="40"/>
      <c r="C16" s="44"/>
      <c r="D16" s="40"/>
      <c r="E16" s="40"/>
      <c r="F16" s="40"/>
      <c r="G16" s="44"/>
      <c r="H16" s="41"/>
      <c r="I16" s="40"/>
      <c r="J16" s="40"/>
      <c r="K16" s="40"/>
      <c r="L16" s="41"/>
    </row>
    <row r="17" spans="1:12" ht="24.95" customHeight="1" thickBot="1" x14ac:dyDescent="0.25">
      <c r="A17" s="115" t="s">
        <v>30</v>
      </c>
      <c r="B17" s="116"/>
      <c r="C17" s="116"/>
      <c r="D17" s="116"/>
      <c r="E17" s="117" t="s">
        <v>9</v>
      </c>
      <c r="F17" s="117"/>
      <c r="G17" s="117"/>
      <c r="H17" s="118"/>
      <c r="I17" s="106" t="s">
        <v>9</v>
      </c>
      <c r="J17" s="106"/>
      <c r="K17" s="106"/>
      <c r="L17" s="107"/>
    </row>
    <row r="18" spans="1:12" ht="24.95" customHeight="1" x14ac:dyDescent="0.2">
      <c r="A18" s="108" t="s">
        <v>32</v>
      </c>
      <c r="B18" s="109"/>
      <c r="C18" s="110"/>
      <c r="D18" s="62"/>
      <c r="E18" s="78" t="s">
        <v>0</v>
      </c>
      <c r="F18" s="79">
        <f>+B4+F4</f>
        <v>0</v>
      </c>
      <c r="G18" s="80" t="s">
        <v>17</v>
      </c>
      <c r="H18" s="81"/>
      <c r="I18" s="53" t="s">
        <v>0</v>
      </c>
      <c r="J18" s="29"/>
      <c r="K18" s="29" t="s">
        <v>4</v>
      </c>
      <c r="L18" s="30"/>
    </row>
    <row r="19" spans="1:12" ht="24.95" customHeight="1" x14ac:dyDescent="0.2">
      <c r="A19" s="108" t="s">
        <v>33</v>
      </c>
      <c r="B19" s="109"/>
      <c r="C19" s="110"/>
      <c r="D19" s="62"/>
      <c r="E19" s="82" t="s">
        <v>16</v>
      </c>
      <c r="F19" s="83">
        <f>+B5</f>
        <v>0</v>
      </c>
      <c r="G19" s="84" t="s">
        <v>5</v>
      </c>
      <c r="H19" s="81"/>
      <c r="I19" s="54" t="s">
        <v>16</v>
      </c>
      <c r="J19" s="42"/>
      <c r="K19" s="42" t="s">
        <v>17</v>
      </c>
      <c r="L19" s="30"/>
    </row>
    <row r="20" spans="1:12" ht="24.95" customHeight="1" x14ac:dyDescent="0.2">
      <c r="A20" s="108" t="s">
        <v>11</v>
      </c>
      <c r="B20" s="109"/>
      <c r="C20" s="110"/>
      <c r="D20" s="63"/>
      <c r="E20" s="85" t="s">
        <v>1</v>
      </c>
      <c r="F20" s="86">
        <f>+B6</f>
        <v>0</v>
      </c>
      <c r="G20" s="87" t="s">
        <v>17</v>
      </c>
      <c r="H20" s="88"/>
      <c r="I20" s="55" t="s">
        <v>1</v>
      </c>
      <c r="J20" s="31"/>
      <c r="K20" s="31" t="s">
        <v>5</v>
      </c>
      <c r="L20" s="32"/>
    </row>
    <row r="21" spans="1:12" ht="24.95" customHeight="1" thickBot="1" x14ac:dyDescent="0.25">
      <c r="A21" s="108" t="s">
        <v>12</v>
      </c>
      <c r="B21" s="109"/>
      <c r="C21" s="110"/>
      <c r="D21" s="63"/>
      <c r="E21" s="89" t="s">
        <v>2</v>
      </c>
      <c r="F21" s="89"/>
      <c r="G21" s="90"/>
      <c r="H21" s="91"/>
      <c r="I21" s="33" t="s">
        <v>2</v>
      </c>
      <c r="J21" s="33"/>
      <c r="K21" s="34"/>
      <c r="L21" s="35"/>
    </row>
    <row r="22" spans="1:12" ht="24.95" customHeight="1" thickBot="1" x14ac:dyDescent="0.25">
      <c r="A22" s="97" t="s">
        <v>29</v>
      </c>
      <c r="B22" s="98"/>
      <c r="C22" s="99"/>
      <c r="D22" s="63"/>
      <c r="E22" s="92" t="s">
        <v>31</v>
      </c>
      <c r="F22" s="93"/>
      <c r="G22" s="94"/>
      <c r="H22" s="95"/>
      <c r="I22" s="36" t="s">
        <v>18</v>
      </c>
      <c r="J22" s="36"/>
      <c r="K22" s="37"/>
      <c r="L22" s="38"/>
    </row>
    <row r="23" spans="1:12" s="27" customFormat="1" x14ac:dyDescent="0.2">
      <c r="A23" s="39"/>
      <c r="B23" s="40"/>
      <c r="C23" s="44"/>
      <c r="D23" s="40"/>
      <c r="E23" s="40"/>
      <c r="F23" s="40"/>
      <c r="G23" s="44"/>
      <c r="H23" s="41"/>
      <c r="I23" s="40"/>
      <c r="J23" s="40"/>
      <c r="K23" s="40"/>
      <c r="L23" s="41"/>
    </row>
    <row r="24" spans="1:12" x14ac:dyDescent="0.2">
      <c r="A24" s="56"/>
      <c r="B24" s="3"/>
      <c r="C24" s="57"/>
      <c r="D24" s="3"/>
      <c r="E24" s="3"/>
      <c r="F24" s="3"/>
      <c r="G24" s="57"/>
      <c r="H24" s="58"/>
    </row>
    <row r="25" spans="1:12" ht="21.75" customHeight="1" x14ac:dyDescent="0.2">
      <c r="A25" s="56"/>
      <c r="B25" s="3"/>
      <c r="C25" s="57"/>
      <c r="D25" s="3"/>
      <c r="E25" s="3"/>
      <c r="F25" s="3"/>
      <c r="G25" s="57"/>
      <c r="H25" s="58"/>
    </row>
    <row r="26" spans="1:12" ht="13.5" thickBot="1" x14ac:dyDescent="0.25">
      <c r="A26" s="4"/>
      <c r="B26" s="51"/>
      <c r="C26" s="5"/>
      <c r="D26" s="3"/>
      <c r="E26" s="5"/>
      <c r="F26" s="5"/>
      <c r="G26" s="51"/>
      <c r="H26" s="6"/>
      <c r="I26" s="3"/>
      <c r="J26" s="5"/>
      <c r="K26" s="5"/>
      <c r="L26" s="5"/>
    </row>
    <row r="27" spans="1:12" x14ac:dyDescent="0.2">
      <c r="A27" s="100" t="s">
        <v>13</v>
      </c>
      <c r="B27" s="101"/>
      <c r="C27" s="101"/>
      <c r="D27" s="3"/>
      <c r="E27" s="101" t="s">
        <v>14</v>
      </c>
      <c r="F27" s="101"/>
      <c r="G27" s="101"/>
      <c r="H27" s="102"/>
      <c r="J27" s="28" t="s">
        <v>15</v>
      </c>
    </row>
    <row r="28" spans="1:12" x14ac:dyDescent="0.2">
      <c r="A28" s="56"/>
      <c r="B28" s="3"/>
      <c r="C28" s="57"/>
      <c r="D28" s="3"/>
      <c r="E28" s="3"/>
      <c r="F28" s="3"/>
      <c r="G28" s="57"/>
      <c r="H28" s="58"/>
    </row>
    <row r="29" spans="1:12" ht="32.25" customHeight="1" thickBot="1" x14ac:dyDescent="0.25">
      <c r="A29" s="56"/>
      <c r="B29" s="3"/>
      <c r="C29" s="5"/>
      <c r="D29" s="5"/>
      <c r="E29" s="5"/>
      <c r="F29" s="3"/>
      <c r="G29" s="57"/>
      <c r="H29" s="58"/>
    </row>
    <row r="30" spans="1:12" x14ac:dyDescent="0.2">
      <c r="A30" s="56"/>
      <c r="B30" s="3"/>
      <c r="C30" s="96" t="s">
        <v>15</v>
      </c>
      <c r="D30" s="96"/>
      <c r="E30" s="96"/>
      <c r="F30" s="3"/>
      <c r="G30" s="57"/>
      <c r="H30" s="58"/>
    </row>
    <row r="31" spans="1:12" ht="13.5" thickBot="1" x14ac:dyDescent="0.25">
      <c r="A31" s="4"/>
      <c r="B31" s="5"/>
      <c r="C31" s="51"/>
      <c r="D31" s="5"/>
      <c r="E31" s="5"/>
      <c r="F31" s="5"/>
      <c r="G31" s="51"/>
      <c r="H31" s="6"/>
    </row>
  </sheetData>
  <mergeCells count="15">
    <mergeCell ref="I17:L17"/>
    <mergeCell ref="A21:C21"/>
    <mergeCell ref="E1:H1"/>
    <mergeCell ref="B1:C1"/>
    <mergeCell ref="A18:C18"/>
    <mergeCell ref="A19:C19"/>
    <mergeCell ref="A20:C20"/>
    <mergeCell ref="A17:D17"/>
    <mergeCell ref="E17:H17"/>
    <mergeCell ref="C30:E30"/>
    <mergeCell ref="A22:C22"/>
    <mergeCell ref="A27:C27"/>
    <mergeCell ref="E27:H27"/>
    <mergeCell ref="E3:H3"/>
    <mergeCell ref="A3:D3"/>
  </mergeCells>
  <phoneticPr fontId="3" type="noConversion"/>
  <printOptions horizontalCentered="1" verticalCentered="1"/>
  <pageMargins left="0.2" right="0.2" top="0" bottom="0" header="0" footer="0"/>
  <pageSetup scale="8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Reconciliation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Fleming</dc:creator>
  <cp:lastModifiedBy>Jones, Kathy</cp:lastModifiedBy>
  <cp:lastPrinted>2013-05-11T16:09:12Z</cp:lastPrinted>
  <dcterms:created xsi:type="dcterms:W3CDTF">2008-06-02T01:42:13Z</dcterms:created>
  <dcterms:modified xsi:type="dcterms:W3CDTF">2014-04-03T11:05:00Z</dcterms:modified>
</cp:coreProperties>
</file>